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80" windowWidth="27795" windowHeight="12525"/>
  </bookViews>
  <sheets>
    <sheet name="Retentive Force" sheetId="1" r:id="rId1"/>
  </sheets>
  <calcPr calcId="145621"/>
</workbook>
</file>

<file path=xl/calcChain.xml><?xml version="1.0" encoding="utf-8"?>
<calcChain xmlns="http://schemas.openxmlformats.org/spreadsheetml/2006/main">
  <c r="I56" i="1" l="1"/>
  <c r="L56" i="1" s="1"/>
  <c r="I55" i="1"/>
  <c r="L55" i="1" s="1"/>
  <c r="I54" i="1"/>
  <c r="L54" i="1" s="1"/>
  <c r="I53" i="1"/>
  <c r="L53" i="1" s="1"/>
  <c r="I52" i="1"/>
  <c r="L52" i="1" s="1"/>
  <c r="I51" i="1"/>
  <c r="L51" i="1" s="1"/>
  <c r="I50" i="1"/>
  <c r="L50" i="1" s="1"/>
  <c r="I49" i="1"/>
  <c r="L49" i="1" s="1"/>
  <c r="I48" i="1"/>
  <c r="L48" i="1" s="1"/>
  <c r="I47" i="1"/>
  <c r="L47" i="1" s="1"/>
  <c r="I46" i="1"/>
  <c r="L46" i="1" s="1"/>
  <c r="I45" i="1"/>
  <c r="L45" i="1" s="1"/>
  <c r="I44" i="1"/>
  <c r="L44" i="1" s="1"/>
  <c r="I43" i="1"/>
  <c r="L43" i="1" s="1"/>
  <c r="I42" i="1"/>
  <c r="L42" i="1" s="1"/>
  <c r="I41" i="1"/>
  <c r="L41" i="1" s="1"/>
  <c r="I40" i="1"/>
  <c r="L40" i="1" s="1"/>
  <c r="I39" i="1"/>
  <c r="L39" i="1" s="1"/>
  <c r="I38" i="1"/>
  <c r="L38" i="1" s="1"/>
  <c r="I37" i="1"/>
  <c r="L37" i="1" s="1"/>
  <c r="I36" i="1"/>
  <c r="L36" i="1" s="1"/>
  <c r="I35" i="1"/>
  <c r="L35" i="1" s="1"/>
  <c r="I34" i="1"/>
  <c r="L34" i="1" s="1"/>
  <c r="I33" i="1"/>
  <c r="L33" i="1" s="1"/>
  <c r="I32" i="1"/>
  <c r="L32" i="1" s="1"/>
  <c r="I31" i="1"/>
  <c r="L31" i="1" s="1"/>
  <c r="I30" i="1"/>
  <c r="L30" i="1" s="1"/>
  <c r="I29" i="1"/>
  <c r="L29" i="1" s="1"/>
  <c r="I28" i="1"/>
  <c r="L28" i="1" s="1"/>
  <c r="I27" i="1"/>
  <c r="L27" i="1" s="1"/>
  <c r="I26" i="1"/>
  <c r="L26" i="1" s="1"/>
  <c r="I25" i="1"/>
  <c r="L25" i="1" s="1"/>
  <c r="I24" i="1"/>
  <c r="L24" i="1" s="1"/>
  <c r="I23" i="1"/>
  <c r="L23" i="1" s="1"/>
  <c r="I22" i="1"/>
  <c r="L22" i="1" s="1"/>
  <c r="I21" i="1"/>
  <c r="L21" i="1" s="1"/>
  <c r="I20" i="1"/>
  <c r="L20" i="1" s="1"/>
  <c r="I19" i="1"/>
  <c r="L19" i="1" s="1"/>
  <c r="I18" i="1"/>
  <c r="L18" i="1" s="1"/>
  <c r="I17" i="1"/>
  <c r="L17" i="1" s="1"/>
  <c r="I16" i="1"/>
  <c r="L16" i="1" s="1"/>
  <c r="I15" i="1"/>
  <c r="L15" i="1" s="1"/>
  <c r="I14" i="1"/>
  <c r="L14" i="1" s="1"/>
  <c r="I13" i="1"/>
  <c r="L13" i="1" s="1"/>
  <c r="I12" i="1"/>
  <c r="L12" i="1" s="1"/>
  <c r="I11" i="1" l="1"/>
  <c r="L11" i="1" s="1"/>
</calcChain>
</file>

<file path=xl/sharedStrings.xml><?xml version="1.0" encoding="utf-8"?>
<sst xmlns="http://schemas.openxmlformats.org/spreadsheetml/2006/main" count="43" uniqueCount="41">
  <si>
    <t>L</t>
  </si>
  <si>
    <t>G</t>
  </si>
  <si>
    <t>N</t>
  </si>
  <si>
    <t>LN</t>
  </si>
  <si>
    <t>Pin Retention (N)</t>
  </si>
  <si>
    <t>Date</t>
  </si>
  <si>
    <t>Circuit</t>
  </si>
  <si>
    <t>Recommendation</t>
  </si>
  <si>
    <t>Retention</t>
  </si>
  <si>
    <t>Result</t>
  </si>
  <si>
    <t>Condition</t>
  </si>
  <si>
    <t>Physical</t>
  </si>
  <si>
    <t>Room/Location</t>
  </si>
  <si>
    <t>Receptacle Identification</t>
  </si>
  <si>
    <t>Facility Name</t>
  </si>
  <si>
    <t>Address</t>
  </si>
  <si>
    <t>Tester Name</t>
  </si>
  <si>
    <t>Tester Company</t>
  </si>
  <si>
    <t>Note:</t>
  </si>
  <si>
    <t>City, Province</t>
  </si>
  <si>
    <t>Disclaimer:</t>
  </si>
  <si>
    <t>Usage:</t>
  </si>
  <si>
    <t>Meter Serial Number</t>
  </si>
  <si>
    <t>Meter Model Number</t>
  </si>
  <si>
    <t>Meter Calibration Date</t>
  </si>
  <si>
    <t>Meter Manufacturer</t>
  </si>
  <si>
    <t>2B-32-A</t>
  </si>
  <si>
    <t>204B West wall by door</t>
  </si>
  <si>
    <t>204B Left nightstand</t>
  </si>
  <si>
    <t>2B-32-B</t>
  </si>
  <si>
    <t>204B East wall by cabinet</t>
  </si>
  <si>
    <t>204B Right of bed</t>
  </si>
  <si>
    <t>2B-32-C</t>
  </si>
  <si>
    <t>204B Beside cabinet</t>
  </si>
  <si>
    <t>Rampart General Hospital</t>
  </si>
  <si>
    <t>127 Main Street</t>
  </si>
  <si>
    <t>Mayberry, ON</t>
  </si>
  <si>
    <t>James Smith</t>
  </si>
  <si>
    <t>Generic Testing Inc.</t>
  </si>
  <si>
    <t>Chatillon</t>
  </si>
  <si>
    <t>DFX2-010-NIST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</si>
</sst>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I9&lt;2]&quot;Replace&quot;;[$I9&gt;=2]&quot;None&quot;;&quot;&quot;"/>
    <numFmt numFmtId="166" formatCode="[=0]&quot;Bad&quot;;[=1]&quot;Good&quot;"/>
    <numFmt numFmtId="167" formatCode="[=0]&quot;Failed&quot;;[=1]&quot;Passed&quot;;&quot;Marginal&quot;;&quot;&quot;"/>
  </numFmts>
  <fonts count="4" x14ac:knownFonts="1">
    <font>
      <sz val="11"/>
      <color theme="1"/>
      <name val="Calibri"/>
      <family val="2"/>
      <scheme val="minor"/>
    </font>
    <font>
      <sz val="11"/>
      <color theme="1"/>
      <name val="Arial Narrow"/>
      <family val="2"/>
    </font>
    <font>
      <b/>
      <sz val="11"/>
      <color theme="1"/>
      <name val="Arial Narrow"/>
      <family val="2"/>
    </font>
    <font>
      <b/>
      <i/>
      <sz val="11"/>
      <color theme="1"/>
      <name val="Arial Narrow"/>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2" fontId="1" fillId="0" borderId="2" xfId="0" applyNumberFormat="1" applyFont="1" applyBorder="1" applyAlignment="1" applyProtection="1">
      <alignment horizontal="center"/>
      <protection locked="0"/>
    </xf>
    <xf numFmtId="0" fontId="1" fillId="0" borderId="0" xfId="0" applyFont="1" applyAlignment="1" applyProtection="1">
      <alignment horizontal="left"/>
    </xf>
    <xf numFmtId="0" fontId="1" fillId="0" borderId="0" xfId="0" applyFont="1" applyProtection="1"/>
    <xf numFmtId="0" fontId="1" fillId="0" borderId="0" xfId="0" applyFont="1" applyAlignment="1" applyProtection="1">
      <alignment horizontal="center"/>
    </xf>
    <xf numFmtId="9" fontId="1" fillId="0" borderId="0" xfId="0" applyNumberFormat="1" applyFont="1" applyAlignment="1" applyProtection="1">
      <alignment horizontal="right"/>
    </xf>
    <xf numFmtId="9" fontId="1" fillId="0" borderId="0" xfId="0" applyNumberFormat="1" applyFont="1" applyAlignment="1" applyProtection="1">
      <alignment horizontal="center"/>
    </xf>
    <xf numFmtId="0" fontId="1" fillId="0" borderId="0" xfId="0" applyFont="1" applyBorder="1" applyAlignment="1" applyProtection="1">
      <alignment horizontal="left"/>
    </xf>
    <xf numFmtId="0" fontId="1" fillId="0" borderId="0" xfId="0" applyFont="1" applyBorder="1" applyProtection="1"/>
    <xf numFmtId="164" fontId="1" fillId="0" borderId="0" xfId="0" applyNumberFormat="1" applyFont="1" applyBorder="1" applyAlignment="1" applyProtection="1">
      <alignment horizontal="center"/>
    </xf>
    <xf numFmtId="0" fontId="2" fillId="0" borderId="0" xfId="0" applyFont="1" applyBorder="1" applyProtection="1"/>
    <xf numFmtId="0" fontId="2" fillId="0" borderId="0" xfId="0" applyFont="1" applyAlignment="1" applyProtection="1">
      <alignment horizontal="left"/>
    </xf>
    <xf numFmtId="0" fontId="2" fillId="0" borderId="1" xfId="0" applyFont="1" applyBorder="1" applyAlignment="1" applyProtection="1">
      <alignment horizontal="left"/>
    </xf>
    <xf numFmtId="0" fontId="2" fillId="0" borderId="1" xfId="0" applyFont="1" applyBorder="1" applyAlignment="1" applyProtection="1">
      <alignment horizontal="left" wrapText="1"/>
    </xf>
    <xf numFmtId="0" fontId="2" fillId="0" borderId="1" xfId="0" applyFont="1" applyBorder="1" applyAlignment="1" applyProtection="1">
      <alignment horizontal="center"/>
    </xf>
    <xf numFmtId="0" fontId="2" fillId="0" borderId="1" xfId="0" applyFont="1" applyBorder="1" applyProtection="1"/>
    <xf numFmtId="0" fontId="1" fillId="0" borderId="2" xfId="0" applyFont="1" applyBorder="1" applyProtection="1"/>
    <xf numFmtId="167" fontId="1" fillId="0" borderId="2" xfId="0" applyNumberFormat="1" applyFont="1" applyBorder="1" applyAlignment="1" applyProtection="1">
      <alignment horizontal="left"/>
    </xf>
    <xf numFmtId="0" fontId="1" fillId="0" borderId="2" xfId="0" applyFont="1" applyBorder="1" applyAlignment="1" applyProtection="1">
      <alignment horizontal="center"/>
    </xf>
    <xf numFmtId="166" fontId="1" fillId="0" borderId="2" xfId="0" applyNumberFormat="1" applyFont="1" applyBorder="1" applyAlignment="1" applyProtection="1">
      <alignment horizontal="left"/>
      <protection locked="0"/>
    </xf>
    <xf numFmtId="14" fontId="1" fillId="0" borderId="2" xfId="0" applyNumberFormat="1" applyFont="1" applyBorder="1" applyAlignment="1" applyProtection="1">
      <alignment horizontal="left"/>
      <protection locked="0"/>
    </xf>
    <xf numFmtId="0" fontId="1" fillId="0" borderId="2" xfId="0" applyFont="1" applyBorder="1" applyProtection="1">
      <protection locked="0"/>
    </xf>
    <xf numFmtId="0" fontId="3" fillId="0" borderId="0" xfId="0" applyFont="1" applyAlignment="1" applyProtection="1">
      <alignment horizontal="right"/>
    </xf>
    <xf numFmtId="0" fontId="1" fillId="0" borderId="1" xfId="0" applyFont="1" applyBorder="1" applyProtection="1">
      <protection locked="0"/>
    </xf>
    <xf numFmtId="9" fontId="1" fillId="0" borderId="0" xfId="0" applyNumberFormat="1" applyFont="1" applyBorder="1" applyAlignment="1" applyProtection="1">
      <alignment horizontal="center"/>
      <protection locked="0"/>
    </xf>
    <xf numFmtId="9" fontId="1" fillId="0" borderId="0" xfId="0" applyNumberFormat="1" applyFont="1" applyAlignment="1" applyProtection="1">
      <alignment horizontal="left"/>
    </xf>
    <xf numFmtId="0" fontId="1"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5" fontId="1" fillId="0" borderId="2" xfId="0" applyNumberFormat="1" applyFont="1" applyBorder="1" applyAlignment="1" applyProtection="1">
      <alignment horizontal="left"/>
    </xf>
    <xf numFmtId="1" fontId="1" fillId="0" borderId="2" xfId="0" applyNumberFormat="1" applyFont="1" applyBorder="1" applyAlignment="1" applyProtection="1">
      <alignment horizontal="left"/>
      <protection locked="0"/>
    </xf>
    <xf numFmtId="0" fontId="2" fillId="0" borderId="0" xfId="0" applyFont="1" applyBorder="1" applyAlignment="1" applyProtection="1">
      <alignment horizontal="center"/>
    </xf>
  </cellXfs>
  <cellStyles count="1">
    <cellStyle name="Normal" xfId="0" builtinId="0"/>
  </cellStyles>
  <dxfs count="10">
    <dxf>
      <fill>
        <patternFill>
          <bgColor rgb="FFFFFF99"/>
        </patternFill>
      </fill>
    </dxf>
    <dxf>
      <fill>
        <patternFill>
          <bgColor rgb="FFFFFF99"/>
        </patternFill>
      </fill>
    </dxf>
    <dxf>
      <fill>
        <patternFill>
          <bgColor rgb="FFFFFF99"/>
        </patternFill>
      </fill>
    </dxf>
    <dxf>
      <fill>
        <patternFill>
          <bgColor theme="5" tint="0.79998168889431442"/>
        </patternFill>
      </fill>
    </dxf>
    <dxf>
      <fill>
        <patternFill>
          <bgColor rgb="FFFFFF99"/>
        </patternFill>
      </fill>
    </dxf>
    <dxf>
      <fill>
        <patternFill>
          <bgColor theme="5" tint="0.79998168889431442"/>
        </patternFill>
      </fill>
    </dxf>
    <dxf>
      <fill>
        <patternFill>
          <bgColor rgb="FFFFFF99"/>
        </patternFill>
      </fill>
    </dxf>
    <dxf>
      <fill>
        <patternFill>
          <bgColor theme="5" tint="0.79998168889431442"/>
        </patternFill>
      </fill>
    </dxf>
    <dxf>
      <fill>
        <patternFill>
          <bgColor rgb="FFFFFF99"/>
        </patternFill>
      </fill>
    </dxf>
    <dxf>
      <fill>
        <patternFill>
          <bgColor theme="5"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56</xdr:row>
      <xdr:rowOff>209549</xdr:rowOff>
    </xdr:from>
    <xdr:to>
      <xdr:col>11</xdr:col>
      <xdr:colOff>0</xdr:colOff>
      <xdr:row>66</xdr:row>
      <xdr:rowOff>0</xdr:rowOff>
    </xdr:to>
    <xdr:sp macro="" textlink="">
      <xdr:nvSpPr>
        <xdr:cNvPr id="2" name="TextBox 1"/>
        <xdr:cNvSpPr txBox="1"/>
      </xdr:nvSpPr>
      <xdr:spPr>
        <a:xfrm>
          <a:off x="714375" y="11944349"/>
          <a:ext cx="6143625" cy="1885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Narrow" panose="020B0606020202030204" pitchFamily="34" charset="0"/>
            </a:rPr>
            <a:t>Receptacle retentive force: the ground pin retentive force shall be not less than 1.1 N (4.0 ounce-force). The retentive force of each plug blade shall be not less than 2.2 N (8.0 ounce-force). The combined retentive force of each plug’s blades shall be not less than 13 N (47.0 ounce-force). See Clause 5.6.6.2 of CSA Z32. </a:t>
          </a:r>
        </a:p>
        <a:p>
          <a:endParaRPr lang="en-US" sz="1100">
            <a:latin typeface="Arial Narrow" panose="020B0606020202030204" pitchFamily="34" charset="0"/>
          </a:endParaRPr>
        </a:p>
        <a:p>
          <a:r>
            <a:rPr lang="en-US" sz="1100">
              <a:latin typeface="Arial Narrow" panose="020B0606020202030204" pitchFamily="34" charset="0"/>
            </a:rPr>
            <a:t>Compliance with these requirements shall be verified using a receptacle retention tester designed for the purpose</a:t>
          </a:r>
        </a:p>
        <a:p>
          <a:pPr lvl="1"/>
          <a:r>
            <a:rPr lang="en-US" sz="1100">
              <a:latin typeface="Arial Narrow" panose="020B0606020202030204" pitchFamily="34" charset="0"/>
            </a:rPr>
            <a:t>a) on completion of new construction, major renovations, or receptacle replacement;</a:t>
          </a:r>
        </a:p>
        <a:p>
          <a:pPr lvl="1"/>
          <a:r>
            <a:rPr lang="en-US" sz="1100">
              <a:latin typeface="Arial Narrow" panose="020B0606020202030204" pitchFamily="34" charset="0"/>
            </a:rPr>
            <a:t>b) in basic care areas at least every two years after initial verification; and</a:t>
          </a:r>
        </a:p>
        <a:p>
          <a:pPr lvl="1"/>
          <a:r>
            <a:rPr lang="en-US" sz="1100">
              <a:latin typeface="Arial Narrow" panose="020B0606020202030204" pitchFamily="34" charset="0"/>
            </a:rPr>
            <a:t>b) in intermediate and critical care areas at least every year after initial verification.</a:t>
          </a:r>
        </a:p>
        <a:p>
          <a:endParaRPr lang="en-US" sz="1100">
            <a:latin typeface="Arial Narrow" panose="020B0606020202030204" pitchFamily="34" charset="0"/>
          </a:endParaRPr>
        </a:p>
        <a:p>
          <a:r>
            <a:rPr lang="en-US" sz="1100">
              <a:latin typeface="Arial Narrow" panose="020B0606020202030204" pitchFamily="34" charset="0"/>
            </a:rPr>
            <a:t>See Clause 5.6.6.1 of CSA Z32.	</a:t>
          </a:r>
        </a:p>
        <a:p>
          <a:endParaRPr lang="en-US" sz="1100">
            <a:latin typeface="Arial Narrow" panose="020B0606020202030204" pitchFamily="34" charset="0"/>
          </a:endParaRPr>
        </a:p>
      </xdr:txBody>
    </xdr:sp>
    <xdr:clientData/>
  </xdr:twoCellAnchor>
  <xdr:twoCellAnchor>
    <xdr:from>
      <xdr:col>1</xdr:col>
      <xdr:colOff>0</xdr:colOff>
      <xdr:row>84</xdr:row>
      <xdr:rowOff>209549</xdr:rowOff>
    </xdr:from>
    <xdr:to>
      <xdr:col>11</xdr:col>
      <xdr:colOff>0</xdr:colOff>
      <xdr:row>97</xdr:row>
      <xdr:rowOff>104774</xdr:rowOff>
    </xdr:to>
    <xdr:sp macro="" textlink="">
      <xdr:nvSpPr>
        <xdr:cNvPr id="3" name="TextBox 2"/>
        <xdr:cNvSpPr txBox="1"/>
      </xdr:nvSpPr>
      <xdr:spPr>
        <a:xfrm>
          <a:off x="714375" y="17811749"/>
          <a:ext cx="6143625" cy="261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Narrow" panose="020B0606020202030204" pitchFamily="34" charset="0"/>
            </a:rPr>
            <a:t>Although Optum Engineering makes every reasonable effort to ensure their accuracy at the time of this publication, information and formulae described herein are subject to error or omission and to change without notice.</a:t>
          </a:r>
        </a:p>
        <a:p>
          <a:r>
            <a:rPr lang="en-US" sz="1100">
              <a:latin typeface="Arial Narrow" panose="020B0606020202030204" pitchFamily="34" charset="0"/>
            </a:rPr>
            <a:t> </a:t>
          </a:r>
        </a:p>
        <a:p>
          <a:r>
            <a:rPr lang="en-US" sz="1100">
              <a:latin typeface="Arial Narrow" panose="020B0606020202030204" pitchFamily="34" charset="0"/>
            </a:rPr>
            <a:t>Optum Engineering provides the information, specifications, and formulae herein on an "AS IS" basis, with no representations or warranties, whether express, statutory or implied. In no event will Optum Engineering be liable for any damages (including consequential, indirect, incidental, special, punitive, or exemplary damages) whatsoever, even if Optum Engineering has been advised of the possibility of such damages, whether in an action under contract, negligence or any other theory, arising out of or in connection with the use, or inability to use, the information, specifications, or formulae described herein.</a:t>
          </a:r>
        </a:p>
        <a:p>
          <a:r>
            <a:rPr lang="en-US" sz="1100">
              <a:latin typeface="Arial Narrow" panose="020B0606020202030204" pitchFamily="34" charset="0"/>
            </a:rPr>
            <a:t> </a:t>
          </a:r>
        </a:p>
        <a:p>
          <a:r>
            <a:rPr lang="en-US" sz="1100">
              <a:latin typeface="Arial Narrow" panose="020B0606020202030204" pitchFamily="34" charset="0"/>
            </a:rPr>
            <a:t>Optum Engineering believes this template to be in compliance with CSA Z32. Regulatory information is for guidance purposes only. Product users are responsible for determining the applicability of legislation and regulations based on their individual usage of this template.</a:t>
          </a:r>
        </a:p>
        <a:p>
          <a:endParaRPr lang="en-US" sz="1100">
            <a:latin typeface="Arial Narrow" panose="020B0606020202030204" pitchFamily="34" charset="0"/>
          </a:endParaRPr>
        </a:p>
      </xdr:txBody>
    </xdr:sp>
    <xdr:clientData/>
  </xdr:twoCellAnchor>
  <xdr:twoCellAnchor>
    <xdr:from>
      <xdr:col>1</xdr:col>
      <xdr:colOff>1</xdr:colOff>
      <xdr:row>66</xdr:row>
      <xdr:rowOff>0</xdr:rowOff>
    </xdr:from>
    <xdr:to>
      <xdr:col>11</xdr:col>
      <xdr:colOff>0</xdr:colOff>
      <xdr:row>80</xdr:row>
      <xdr:rowOff>0</xdr:rowOff>
    </xdr:to>
    <xdr:sp macro="" textlink="">
      <xdr:nvSpPr>
        <xdr:cNvPr id="4" name="TextBox 3"/>
        <xdr:cNvSpPr txBox="1"/>
      </xdr:nvSpPr>
      <xdr:spPr>
        <a:xfrm>
          <a:off x="771526" y="13830300"/>
          <a:ext cx="6610349" cy="293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Narrow" panose="020B0606020202030204" pitchFamily="34" charset="0"/>
            </a:rPr>
            <a:t>Percentages listed below "Pin Retention (N)" indicate the amount required to exceed the minimums specified in the CSA Z32 standard. For example, 5% for a 1.1 N (minimum specification) ground pin means that measurements between the required minimum of 1.1 N and 1.1+5% N (or 1.155 N) are considered "Marginal" and replacement is recommended. Measurements below the CSA Z32 minimums</a:t>
          </a:r>
          <a:r>
            <a:rPr lang="en-US" sz="1100" baseline="0">
              <a:latin typeface="Arial Narrow" panose="020B0606020202030204" pitchFamily="34" charset="0"/>
            </a:rPr>
            <a:t> signify a failure and replacement is recommended.</a:t>
          </a:r>
          <a:endParaRPr lang="en-US" sz="1100">
            <a:latin typeface="Arial Narrow" panose="020B0606020202030204" pitchFamily="34" charset="0"/>
          </a:endParaRPr>
        </a:p>
        <a:p>
          <a:r>
            <a:rPr lang="en-US" sz="1100">
              <a:latin typeface="Arial Narrow" panose="020B0606020202030204" pitchFamily="34" charset="0"/>
            </a:rPr>
            <a:t> </a:t>
          </a:r>
        </a:p>
        <a:p>
          <a:r>
            <a:rPr lang="en-US" sz="1100">
              <a:latin typeface="Arial Narrow" panose="020B0606020202030204" pitchFamily="34" charset="0"/>
            </a:rPr>
            <a:t>Under column headings G (ground), N (neutral), L (line), and LN (line and neutral), enter the measured force without units (numeric values only). For example, if the ground pin retention measures 3.6 N, enter 3.6.</a:t>
          </a:r>
        </a:p>
        <a:p>
          <a:r>
            <a:rPr lang="en-US" sz="1100">
              <a:latin typeface="Arial Narrow" panose="020B0606020202030204" pitchFamily="34" charset="0"/>
            </a:rPr>
            <a:t> </a:t>
          </a:r>
        </a:p>
        <a:p>
          <a:r>
            <a:rPr lang="en-US" sz="1100">
              <a:latin typeface="Arial Narrow" panose="020B0606020202030204" pitchFamily="34" charset="0"/>
            </a:rPr>
            <a:t>The state of receptacles may also be used to trigger a recommended replacement. Under the column “Physical Condition”, enter either a 0 or 1. A 0 entry indicates a bad receptacle (cracked, or chipped for example), and a 1 indicates a good receptacle. The “Recommendation” column will display either “None” or “Replace” based on results entered.</a:t>
          </a:r>
        </a:p>
        <a:p>
          <a:endParaRPr lang="en-US" sz="1100">
            <a:latin typeface="Arial Narrow" panose="020B060602020203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Narrow" panose="020B0606020202030204" pitchFamily="34" charset="0"/>
              <a:ea typeface="+mn-ea"/>
              <a:cs typeface="+mn-cs"/>
            </a:rPr>
            <a:t>For more information, visit: www.allerasystems.com</a:t>
          </a:r>
          <a:endParaRPr lang="en-US">
            <a:effectLst/>
            <a:latin typeface="Arial Narrow" panose="020B0606020202030204" pitchFamily="34" charset="0"/>
          </a:endParaRPr>
        </a:p>
        <a:p>
          <a:endParaRPr lang="en-US" sz="1100">
            <a:latin typeface="Arial Narrow" panose="020B0606020202030204" pitchFamily="34" charset="0"/>
          </a:endParaRPr>
        </a:p>
      </xdr:txBody>
    </xdr:sp>
    <xdr:clientData/>
  </xdr:twoCellAnchor>
  <xdr:twoCellAnchor>
    <xdr:from>
      <xdr:col>2</xdr:col>
      <xdr:colOff>863563</xdr:colOff>
      <xdr:row>14</xdr:row>
      <xdr:rowOff>0</xdr:rowOff>
    </xdr:from>
    <xdr:to>
      <xdr:col>3</xdr:col>
      <xdr:colOff>9525</xdr:colOff>
      <xdr:row>19</xdr:row>
      <xdr:rowOff>14285</xdr:rowOff>
    </xdr:to>
    <xdr:cxnSp macro="">
      <xdr:nvCxnSpPr>
        <xdr:cNvPr id="5" name="Straight Arrow Connector 4"/>
        <xdr:cNvCxnSpPr>
          <a:stCxn id="8" idx="3"/>
        </xdr:cNvCxnSpPr>
      </xdr:nvCxnSpPr>
      <xdr:spPr>
        <a:xfrm flipV="1">
          <a:off x="2406613" y="2933700"/>
          <a:ext cx="984287" cy="1062035"/>
        </a:xfrm>
        <a:prstGeom prst="straightConnector1">
          <a:avLst/>
        </a:prstGeom>
        <a:ln w="25400">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16</xdr:row>
      <xdr:rowOff>123823</xdr:rowOff>
    </xdr:from>
    <xdr:to>
      <xdr:col>2</xdr:col>
      <xdr:colOff>982980</xdr:colOff>
      <xdr:row>21</xdr:row>
      <xdr:rowOff>114298</xdr:rowOff>
    </xdr:to>
    <xdr:grpSp>
      <xdr:nvGrpSpPr>
        <xdr:cNvPr id="6" name="Group 5"/>
        <xdr:cNvGrpSpPr/>
      </xdr:nvGrpSpPr>
      <xdr:grpSpPr>
        <a:xfrm>
          <a:off x="85725" y="3476623"/>
          <a:ext cx="2440305" cy="1038225"/>
          <a:chOff x="4933950" y="3228975"/>
          <a:chExt cx="2114550" cy="1038225"/>
        </a:xfrm>
      </xdr:grpSpPr>
      <xdr:sp macro="" textlink="">
        <xdr:nvSpPr>
          <xdr:cNvPr id="7" name="Rectangle 6"/>
          <xdr:cNvSpPr/>
        </xdr:nvSpPr>
        <xdr:spPr>
          <a:xfrm>
            <a:off x="4933950" y="3228975"/>
            <a:ext cx="2114550" cy="1038225"/>
          </a:xfrm>
          <a:prstGeom prst="rect">
            <a:avLst/>
          </a:prstGeom>
          <a:solidFill>
            <a:srgbClr val="FFFF99"/>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TextBox 7"/>
          <xdr:cNvSpPr txBox="1"/>
        </xdr:nvSpPr>
        <xdr:spPr>
          <a:xfrm>
            <a:off x="5066001" y="3267074"/>
            <a:ext cx="1879023" cy="962025"/>
          </a:xfrm>
          <a:prstGeom prst="rect">
            <a:avLst/>
          </a:prstGeom>
          <a:noFill/>
          <a:ln w="254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400">
                <a:latin typeface="Arial Narrow" panose="020B0606020202030204" pitchFamily="34" charset="0"/>
              </a:rPr>
              <a:t>Marginal plugs (based on above listed percentages) are highlighted.</a:t>
            </a:r>
          </a:p>
        </xdr:txBody>
      </xdr:sp>
    </xdr:grpSp>
    <xdr:clientData/>
  </xdr:twoCellAnchor>
  <xdr:twoCellAnchor>
    <xdr:from>
      <xdr:col>11</xdr:col>
      <xdr:colOff>276225</xdr:colOff>
      <xdr:row>15</xdr:row>
      <xdr:rowOff>9527</xdr:rowOff>
    </xdr:from>
    <xdr:to>
      <xdr:col>11</xdr:col>
      <xdr:colOff>352425</xdr:colOff>
      <xdr:row>19</xdr:row>
      <xdr:rowOff>133350</xdr:rowOff>
    </xdr:to>
    <xdr:cxnSp macro="">
      <xdr:nvCxnSpPr>
        <xdr:cNvPr id="9" name="Straight Arrow Connector 8"/>
        <xdr:cNvCxnSpPr/>
      </xdr:nvCxnSpPr>
      <xdr:spPr>
        <a:xfrm flipH="1" flipV="1">
          <a:off x="7658100" y="3152777"/>
          <a:ext cx="76200" cy="962023"/>
        </a:xfrm>
        <a:prstGeom prst="straightConnector1">
          <a:avLst/>
        </a:prstGeom>
        <a:ln w="25400">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1600200</xdr:colOff>
      <xdr:row>12</xdr:row>
      <xdr:rowOff>9526</xdr:rowOff>
    </xdr:from>
    <xdr:to>
      <xdr:col>6</xdr:col>
      <xdr:colOff>952</xdr:colOff>
      <xdr:row>23</xdr:row>
      <xdr:rowOff>38100</xdr:rowOff>
    </xdr:to>
    <xdr:cxnSp macro="">
      <xdr:nvCxnSpPr>
        <xdr:cNvPr id="10" name="Straight Arrow Connector 9"/>
        <xdr:cNvCxnSpPr/>
      </xdr:nvCxnSpPr>
      <xdr:spPr>
        <a:xfrm flipV="1">
          <a:off x="3143250" y="2524126"/>
          <a:ext cx="1896427" cy="2333624"/>
        </a:xfrm>
        <a:prstGeom prst="straightConnector1">
          <a:avLst/>
        </a:prstGeom>
        <a:ln w="25400">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22</xdr:row>
      <xdr:rowOff>114298</xdr:rowOff>
    </xdr:from>
    <xdr:to>
      <xdr:col>2</xdr:col>
      <xdr:colOff>1716405</xdr:colOff>
      <xdr:row>27</xdr:row>
      <xdr:rowOff>104773</xdr:rowOff>
    </xdr:to>
    <xdr:grpSp>
      <xdr:nvGrpSpPr>
        <xdr:cNvPr id="11" name="Group 10"/>
        <xdr:cNvGrpSpPr/>
      </xdr:nvGrpSpPr>
      <xdr:grpSpPr>
        <a:xfrm>
          <a:off x="733425" y="4724398"/>
          <a:ext cx="2526030" cy="1038225"/>
          <a:chOff x="4933950" y="3228975"/>
          <a:chExt cx="2114550" cy="1038225"/>
        </a:xfrm>
      </xdr:grpSpPr>
      <xdr:sp macro="" textlink="">
        <xdr:nvSpPr>
          <xdr:cNvPr id="12" name="Rectangle 11"/>
          <xdr:cNvSpPr/>
        </xdr:nvSpPr>
        <xdr:spPr>
          <a:xfrm>
            <a:off x="4933950" y="3228975"/>
            <a:ext cx="2114550" cy="1038225"/>
          </a:xfrm>
          <a:prstGeom prst="rect">
            <a:avLst/>
          </a:prstGeom>
          <a:solidFill>
            <a:srgbClr val="FFFF99"/>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TextBox 12"/>
          <xdr:cNvSpPr txBox="1"/>
        </xdr:nvSpPr>
        <xdr:spPr>
          <a:xfrm>
            <a:off x="5066001" y="3267074"/>
            <a:ext cx="1879023" cy="962025"/>
          </a:xfrm>
          <a:prstGeom prst="rect">
            <a:avLst/>
          </a:prstGeom>
          <a:noFill/>
          <a:ln w="254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400">
                <a:latin typeface="Arial Narrow" panose="020B0606020202030204" pitchFamily="34" charset="0"/>
              </a:rPr>
              <a:t>Failed plugs (not meeting minimum</a:t>
            </a:r>
            <a:r>
              <a:rPr lang="en-US" sz="1400" baseline="0">
                <a:latin typeface="Arial Narrow" panose="020B0606020202030204" pitchFamily="34" charset="0"/>
              </a:rPr>
              <a:t> requirements) are highlighted and triggered for replacement.</a:t>
            </a:r>
            <a:endParaRPr lang="en-US" sz="1400">
              <a:latin typeface="Arial Narrow" panose="020B0606020202030204" pitchFamily="34" charset="0"/>
            </a:endParaRPr>
          </a:p>
        </xdr:txBody>
      </xdr:sp>
    </xdr:grpSp>
    <xdr:clientData/>
  </xdr:twoCellAnchor>
  <xdr:twoCellAnchor>
    <xdr:from>
      <xdr:col>9</xdr:col>
      <xdr:colOff>58102</xdr:colOff>
      <xdr:row>18</xdr:row>
      <xdr:rowOff>133348</xdr:rowOff>
    </xdr:from>
    <xdr:to>
      <xdr:col>11</xdr:col>
      <xdr:colOff>1524952</xdr:colOff>
      <xdr:row>23</xdr:row>
      <xdr:rowOff>123823</xdr:rowOff>
    </xdr:to>
    <xdr:grpSp>
      <xdr:nvGrpSpPr>
        <xdr:cNvPr id="14" name="Group 13"/>
        <xdr:cNvGrpSpPr/>
      </xdr:nvGrpSpPr>
      <xdr:grpSpPr>
        <a:xfrm>
          <a:off x="6544627" y="3905248"/>
          <a:ext cx="2362200" cy="1038225"/>
          <a:chOff x="4864783" y="3228975"/>
          <a:chExt cx="2114550" cy="1038225"/>
        </a:xfrm>
      </xdr:grpSpPr>
      <xdr:sp macro="" textlink="">
        <xdr:nvSpPr>
          <xdr:cNvPr id="15" name="Rectangle 14"/>
          <xdr:cNvSpPr/>
        </xdr:nvSpPr>
        <xdr:spPr>
          <a:xfrm>
            <a:off x="4864783" y="3228975"/>
            <a:ext cx="2114550" cy="1038225"/>
          </a:xfrm>
          <a:prstGeom prst="rect">
            <a:avLst/>
          </a:prstGeom>
          <a:solidFill>
            <a:srgbClr val="FFFF99"/>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TextBox 15"/>
          <xdr:cNvSpPr txBox="1"/>
        </xdr:nvSpPr>
        <xdr:spPr>
          <a:xfrm>
            <a:off x="5066001" y="3267074"/>
            <a:ext cx="1879023" cy="962025"/>
          </a:xfrm>
          <a:prstGeom prst="rect">
            <a:avLst/>
          </a:prstGeom>
          <a:noFill/>
          <a:ln w="254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400">
                <a:latin typeface="Arial Narrow" panose="020B0606020202030204" pitchFamily="34" charset="0"/>
              </a:rPr>
              <a:t>Generated recommendation based on retention results</a:t>
            </a:r>
            <a:r>
              <a:rPr lang="en-US" sz="1400" baseline="0">
                <a:latin typeface="Arial Narrow" panose="020B0606020202030204" pitchFamily="34" charset="0"/>
              </a:rPr>
              <a:t> and physical condition.</a:t>
            </a:r>
            <a:endParaRPr lang="en-US" sz="1400">
              <a:latin typeface="Arial Narrow" panose="020B0606020202030204" pitchFamily="34" charset="0"/>
            </a:endParaRPr>
          </a:p>
        </xdr:txBody>
      </xdr:sp>
    </xdr:grpSp>
    <xdr:clientData/>
  </xdr:twoCellAnchor>
  <xdr:twoCellAnchor>
    <xdr:from>
      <xdr:col>8</xdr:col>
      <xdr:colOff>76200</xdr:colOff>
      <xdr:row>14</xdr:row>
      <xdr:rowOff>190502</xdr:rowOff>
    </xdr:from>
    <xdr:to>
      <xdr:col>8</xdr:col>
      <xdr:colOff>248602</xdr:colOff>
      <xdr:row>23</xdr:row>
      <xdr:rowOff>76200</xdr:rowOff>
    </xdr:to>
    <xdr:cxnSp macro="">
      <xdr:nvCxnSpPr>
        <xdr:cNvPr id="17" name="Straight Arrow Connector 16"/>
        <xdr:cNvCxnSpPr/>
      </xdr:nvCxnSpPr>
      <xdr:spPr>
        <a:xfrm flipV="1">
          <a:off x="5791200" y="3124202"/>
          <a:ext cx="172402" cy="1771648"/>
        </a:xfrm>
        <a:prstGeom prst="straightConnector1">
          <a:avLst/>
        </a:prstGeom>
        <a:ln w="25400">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438150</xdr:colOff>
      <xdr:row>22</xdr:row>
      <xdr:rowOff>114298</xdr:rowOff>
    </xdr:from>
    <xdr:to>
      <xdr:col>8</xdr:col>
      <xdr:colOff>582930</xdr:colOff>
      <xdr:row>27</xdr:row>
      <xdr:rowOff>104773</xdr:rowOff>
    </xdr:to>
    <xdr:grpSp>
      <xdr:nvGrpSpPr>
        <xdr:cNvPr id="18" name="Group 17"/>
        <xdr:cNvGrpSpPr/>
      </xdr:nvGrpSpPr>
      <xdr:grpSpPr>
        <a:xfrm>
          <a:off x="3819525" y="4724398"/>
          <a:ext cx="2478405" cy="1038225"/>
          <a:chOff x="4933950" y="3228975"/>
          <a:chExt cx="2114550" cy="1038225"/>
        </a:xfrm>
      </xdr:grpSpPr>
      <xdr:sp macro="" textlink="">
        <xdr:nvSpPr>
          <xdr:cNvPr id="19" name="Rectangle 18"/>
          <xdr:cNvSpPr/>
        </xdr:nvSpPr>
        <xdr:spPr>
          <a:xfrm>
            <a:off x="4933950" y="3228975"/>
            <a:ext cx="2114550" cy="1038225"/>
          </a:xfrm>
          <a:prstGeom prst="rect">
            <a:avLst/>
          </a:prstGeom>
          <a:solidFill>
            <a:srgbClr val="FFFF99"/>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TextBox 19"/>
          <xdr:cNvSpPr txBox="1"/>
        </xdr:nvSpPr>
        <xdr:spPr>
          <a:xfrm>
            <a:off x="5066001" y="3267074"/>
            <a:ext cx="1879023" cy="962025"/>
          </a:xfrm>
          <a:prstGeom prst="rect">
            <a:avLst/>
          </a:prstGeom>
          <a:noFill/>
          <a:ln w="254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400">
                <a:latin typeface="Arial Narrow" panose="020B0606020202030204" pitchFamily="34" charset="0"/>
              </a:rPr>
              <a:t>Results determined</a:t>
            </a:r>
            <a:r>
              <a:rPr lang="en-US" sz="1400" baseline="0">
                <a:latin typeface="Arial Narrow" panose="020B0606020202030204" pitchFamily="34" charset="0"/>
              </a:rPr>
              <a:t> automatically based on minimum requirements and tolerance.</a:t>
            </a:r>
            <a:endParaRPr lang="en-US" sz="14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86"/>
  <sheetViews>
    <sheetView showGridLines="0" showRowColHeaders="0" tabSelected="1" showRuler="0" view="pageLayout" zoomScaleNormal="100" workbookViewId="0">
      <selection activeCell="C1" sqref="C1"/>
    </sheetView>
  </sheetViews>
  <sheetFormatPr defaultRowHeight="16.5" x14ac:dyDescent="0.3"/>
  <cols>
    <col min="1" max="1" width="10.7109375" style="2" customWidth="1"/>
    <col min="2" max="2" width="10.7109375" style="3" customWidth="1"/>
    <col min="3" max="3" width="25.7109375" style="3" customWidth="1"/>
    <col min="4" max="7" width="7.7109375" style="3" customWidth="1"/>
    <col min="8" max="8" width="1.7109375" style="3" customWidth="1"/>
    <col min="9" max="9" width="10.7109375" style="3" customWidth="1"/>
    <col min="10" max="10" width="1.7109375" style="4" customWidth="1"/>
    <col min="11" max="11" width="10.7109375" style="4" customWidth="1"/>
    <col min="12" max="12" width="25.7109375" style="3" customWidth="1"/>
    <col min="13" max="16384" width="9.140625" style="3"/>
  </cols>
  <sheetData>
    <row r="1" spans="1:12" x14ac:dyDescent="0.3">
      <c r="A1" s="2" t="s">
        <v>14</v>
      </c>
      <c r="B1" s="2"/>
      <c r="C1" s="23" t="s">
        <v>34</v>
      </c>
      <c r="I1" s="2" t="s">
        <v>16</v>
      </c>
      <c r="L1" s="26" t="s">
        <v>37</v>
      </c>
    </row>
    <row r="2" spans="1:12" x14ac:dyDescent="0.3">
      <c r="A2" s="2" t="s">
        <v>15</v>
      </c>
      <c r="B2" s="2"/>
      <c r="C2" s="21" t="s">
        <v>35</v>
      </c>
      <c r="I2" s="2" t="s">
        <v>17</v>
      </c>
      <c r="L2" s="27" t="s">
        <v>38</v>
      </c>
    </row>
    <row r="3" spans="1:12" x14ac:dyDescent="0.3">
      <c r="A3" s="2" t="s">
        <v>19</v>
      </c>
      <c r="B3" s="2"/>
      <c r="C3" s="21" t="s">
        <v>36</v>
      </c>
      <c r="H3" s="2"/>
      <c r="L3" s="8"/>
    </row>
    <row r="4" spans="1:12" x14ac:dyDescent="0.3">
      <c r="A4" s="3"/>
      <c r="C4" s="8"/>
      <c r="I4" s="2" t="s">
        <v>25</v>
      </c>
      <c r="L4" s="26" t="s">
        <v>39</v>
      </c>
    </row>
    <row r="5" spans="1:12" x14ac:dyDescent="0.3">
      <c r="C5" s="8"/>
      <c r="I5" s="2" t="s">
        <v>23</v>
      </c>
      <c r="L5" s="27" t="s">
        <v>40</v>
      </c>
    </row>
    <row r="6" spans="1:12" x14ac:dyDescent="0.3">
      <c r="B6" s="2"/>
      <c r="C6" s="8"/>
      <c r="I6" s="2" t="s">
        <v>22</v>
      </c>
      <c r="L6" s="29">
        <v>16788240011324</v>
      </c>
    </row>
    <row r="7" spans="1:12" x14ac:dyDescent="0.3">
      <c r="A7" s="3"/>
      <c r="D7" s="30" t="s">
        <v>4</v>
      </c>
      <c r="E7" s="30"/>
      <c r="F7" s="30"/>
      <c r="G7" s="30"/>
      <c r="I7" s="25" t="s">
        <v>24</v>
      </c>
      <c r="J7" s="6"/>
      <c r="K7" s="6"/>
      <c r="L7" s="20">
        <v>42347</v>
      </c>
    </row>
    <row r="8" spans="1:12" x14ac:dyDescent="0.3">
      <c r="D8" s="24">
        <v>0.05</v>
      </c>
      <c r="E8" s="24">
        <v>0.05</v>
      </c>
      <c r="F8" s="24">
        <v>0.05</v>
      </c>
      <c r="G8" s="24">
        <v>0.05</v>
      </c>
      <c r="I8" s="5"/>
      <c r="J8" s="6"/>
      <c r="K8" s="6"/>
    </row>
    <row r="9" spans="1:12" x14ac:dyDescent="0.3">
      <c r="A9" s="7"/>
      <c r="B9" s="8"/>
      <c r="C9" s="10" t="s">
        <v>13</v>
      </c>
      <c r="D9" s="9">
        <v>1.1000000000000001</v>
      </c>
      <c r="E9" s="9">
        <v>2.2000000000000002</v>
      </c>
      <c r="F9" s="9">
        <v>2.2000000000000002</v>
      </c>
      <c r="G9" s="9">
        <v>13</v>
      </c>
      <c r="H9" s="8"/>
      <c r="I9" s="10" t="s">
        <v>8</v>
      </c>
      <c r="J9" s="3"/>
      <c r="K9" s="11" t="s">
        <v>11</v>
      </c>
    </row>
    <row r="10" spans="1:12" x14ac:dyDescent="0.3">
      <c r="A10" s="12" t="s">
        <v>5</v>
      </c>
      <c r="B10" s="13" t="s">
        <v>6</v>
      </c>
      <c r="C10" s="13" t="s">
        <v>12</v>
      </c>
      <c r="D10" s="14" t="s">
        <v>1</v>
      </c>
      <c r="E10" s="14" t="s">
        <v>2</v>
      </c>
      <c r="F10" s="14" t="s">
        <v>0</v>
      </c>
      <c r="G10" s="14" t="s">
        <v>3</v>
      </c>
      <c r="H10" s="14"/>
      <c r="I10" s="12" t="s">
        <v>9</v>
      </c>
      <c r="J10" s="14"/>
      <c r="K10" s="12" t="s">
        <v>10</v>
      </c>
      <c r="L10" s="15" t="s">
        <v>7</v>
      </c>
    </row>
    <row r="11" spans="1:12" x14ac:dyDescent="0.3">
      <c r="A11" s="20">
        <v>42445</v>
      </c>
      <c r="B11" s="21" t="s">
        <v>26</v>
      </c>
      <c r="C11" s="21" t="s">
        <v>27</v>
      </c>
      <c r="D11" s="1">
        <v>4.8</v>
      </c>
      <c r="E11" s="1">
        <v>7.1</v>
      </c>
      <c r="F11" s="1">
        <v>7.7</v>
      </c>
      <c r="G11" s="1">
        <v>14.8</v>
      </c>
      <c r="H11" s="16"/>
      <c r="I11" s="17">
        <f t="shared" ref="I11:I56" si="0">IF(OR(ISBLANK(D11),ISBLANK(E11),ISBLANK(F11),ISBLANK(G11)),"?",IF(OR(D11/D$9&lt;1,E11/E$9&lt;1,F11/F$9&lt;1,G11/G$9&lt;1),0,IF(OR(D11/D$9&lt;(1+$D$8),E11/E$9&lt;(1+$E$8),F11/F$9&lt;(1+$F$8),G11/G$9&lt;(1+$G$8)),2,1)))</f>
        <v>1</v>
      </c>
      <c r="J11" s="18"/>
      <c r="K11" s="19">
        <v>1</v>
      </c>
      <c r="L11" s="28" t="str">
        <f>IF(OR(I11=0,I11=2,AND(NOT(ISBLANK(K11)),K11&lt;&gt;1)),"Replace",IF(AND(I11=1,K11=1),"None",""))</f>
        <v>None</v>
      </c>
    </row>
    <row r="12" spans="1:12" x14ac:dyDescent="0.3">
      <c r="A12" s="20">
        <v>42445</v>
      </c>
      <c r="B12" s="21" t="s">
        <v>26</v>
      </c>
      <c r="C12" s="21" t="s">
        <v>28</v>
      </c>
      <c r="D12" s="1">
        <v>3.5</v>
      </c>
      <c r="E12" s="1">
        <v>4.4000000000000004</v>
      </c>
      <c r="F12" s="1">
        <v>3.4</v>
      </c>
      <c r="G12" s="1">
        <v>7.8</v>
      </c>
      <c r="H12" s="16"/>
      <c r="I12" s="17">
        <f t="shared" si="0"/>
        <v>0</v>
      </c>
      <c r="J12" s="18"/>
      <c r="K12" s="19">
        <v>1</v>
      </c>
      <c r="L12" s="28" t="str">
        <f t="shared" ref="L12:L56" si="1">IF(OR(I12=0,I12=2,AND(NOT(ISBLANK(K12)),K12&lt;&gt;1)),"Replace",IF(AND(I12=1,K12=1),"None",""))</f>
        <v>Replace</v>
      </c>
    </row>
    <row r="13" spans="1:12" x14ac:dyDescent="0.3">
      <c r="A13" s="20">
        <v>42445</v>
      </c>
      <c r="B13" s="21" t="s">
        <v>29</v>
      </c>
      <c r="C13" s="21" t="s">
        <v>30</v>
      </c>
      <c r="D13" s="1">
        <v>5.2</v>
      </c>
      <c r="E13" s="1">
        <v>6.11</v>
      </c>
      <c r="F13" s="1">
        <v>6.5</v>
      </c>
      <c r="G13" s="1">
        <v>13.7</v>
      </c>
      <c r="H13" s="16"/>
      <c r="I13" s="17">
        <f t="shared" si="0"/>
        <v>1</v>
      </c>
      <c r="J13" s="18"/>
      <c r="K13" s="19">
        <v>1</v>
      </c>
      <c r="L13" s="28" t="str">
        <f t="shared" si="1"/>
        <v>None</v>
      </c>
    </row>
    <row r="14" spans="1:12" x14ac:dyDescent="0.3">
      <c r="A14" s="20">
        <v>42445</v>
      </c>
      <c r="B14" s="21" t="s">
        <v>29</v>
      </c>
      <c r="C14" s="21" t="s">
        <v>31</v>
      </c>
      <c r="D14" s="1">
        <v>1.1499999999999999</v>
      </c>
      <c r="E14" s="1">
        <v>3.7</v>
      </c>
      <c r="F14" s="1">
        <v>4.0999999999999996</v>
      </c>
      <c r="G14" s="1">
        <v>13.2</v>
      </c>
      <c r="H14" s="16"/>
      <c r="I14" s="17">
        <f t="shared" si="0"/>
        <v>2</v>
      </c>
      <c r="J14" s="18"/>
      <c r="K14" s="19">
        <v>1</v>
      </c>
      <c r="L14" s="28" t="str">
        <f t="shared" si="1"/>
        <v>Replace</v>
      </c>
    </row>
    <row r="15" spans="1:12" x14ac:dyDescent="0.3">
      <c r="A15" s="20">
        <v>42445</v>
      </c>
      <c r="B15" s="21" t="s">
        <v>32</v>
      </c>
      <c r="C15" s="21" t="s">
        <v>33</v>
      </c>
      <c r="D15" s="1">
        <v>1.7</v>
      </c>
      <c r="E15" s="1">
        <v>2.8</v>
      </c>
      <c r="F15" s="1">
        <v>10.3</v>
      </c>
      <c r="G15" s="1">
        <v>13.67</v>
      </c>
      <c r="H15" s="16"/>
      <c r="I15" s="17">
        <f t="shared" si="0"/>
        <v>1</v>
      </c>
      <c r="J15" s="18"/>
      <c r="K15" s="19">
        <v>0</v>
      </c>
      <c r="L15" s="28" t="str">
        <f t="shared" si="1"/>
        <v>Replace</v>
      </c>
    </row>
    <row r="16" spans="1:12" x14ac:dyDescent="0.3">
      <c r="A16" s="20"/>
      <c r="B16" s="21"/>
      <c r="C16" s="21"/>
      <c r="D16" s="1"/>
      <c r="E16" s="1"/>
      <c r="F16" s="1"/>
      <c r="G16" s="1"/>
      <c r="H16" s="16"/>
      <c r="I16" s="17" t="str">
        <f t="shared" si="0"/>
        <v>?</v>
      </c>
      <c r="J16" s="18"/>
      <c r="K16" s="19"/>
      <c r="L16" s="28" t="str">
        <f t="shared" si="1"/>
        <v/>
      </c>
    </row>
    <row r="17" spans="1:12" x14ac:dyDescent="0.3">
      <c r="A17" s="20"/>
      <c r="B17" s="21"/>
      <c r="C17" s="21"/>
      <c r="D17" s="1"/>
      <c r="E17" s="1"/>
      <c r="F17" s="1"/>
      <c r="G17" s="1"/>
      <c r="H17" s="16"/>
      <c r="I17" s="17" t="str">
        <f t="shared" si="0"/>
        <v>?</v>
      </c>
      <c r="J17" s="18"/>
      <c r="K17" s="19"/>
      <c r="L17" s="28" t="str">
        <f t="shared" si="1"/>
        <v/>
      </c>
    </row>
    <row r="18" spans="1:12" x14ac:dyDescent="0.3">
      <c r="A18" s="20"/>
      <c r="B18" s="21"/>
      <c r="C18" s="21"/>
      <c r="D18" s="1"/>
      <c r="E18" s="1"/>
      <c r="F18" s="1"/>
      <c r="G18" s="1"/>
      <c r="H18" s="16"/>
      <c r="I18" s="17" t="str">
        <f t="shared" si="0"/>
        <v>?</v>
      </c>
      <c r="J18" s="18"/>
      <c r="K18" s="19"/>
      <c r="L18" s="28" t="str">
        <f t="shared" si="1"/>
        <v/>
      </c>
    </row>
    <row r="19" spans="1:12" x14ac:dyDescent="0.3">
      <c r="A19" s="20"/>
      <c r="B19" s="21"/>
      <c r="C19" s="21"/>
      <c r="D19" s="1"/>
      <c r="E19" s="1"/>
      <c r="F19" s="1"/>
      <c r="G19" s="1"/>
      <c r="H19" s="16"/>
      <c r="I19" s="17" t="str">
        <f t="shared" si="0"/>
        <v>?</v>
      </c>
      <c r="J19" s="18"/>
      <c r="K19" s="19"/>
      <c r="L19" s="28" t="str">
        <f t="shared" si="1"/>
        <v/>
      </c>
    </row>
    <row r="20" spans="1:12" x14ac:dyDescent="0.3">
      <c r="A20" s="20"/>
      <c r="B20" s="21"/>
      <c r="C20" s="21"/>
      <c r="D20" s="1"/>
      <c r="E20" s="1"/>
      <c r="F20" s="1"/>
      <c r="G20" s="1"/>
      <c r="H20" s="16"/>
      <c r="I20" s="17" t="str">
        <f t="shared" si="0"/>
        <v>?</v>
      </c>
      <c r="J20" s="18"/>
      <c r="K20" s="19"/>
      <c r="L20" s="28" t="str">
        <f t="shared" si="1"/>
        <v/>
      </c>
    </row>
    <row r="21" spans="1:12" x14ac:dyDescent="0.3">
      <c r="A21" s="20"/>
      <c r="B21" s="21"/>
      <c r="C21" s="21"/>
      <c r="D21" s="1"/>
      <c r="E21" s="1"/>
      <c r="F21" s="1"/>
      <c r="G21" s="1"/>
      <c r="H21" s="16"/>
      <c r="I21" s="17" t="str">
        <f t="shared" si="0"/>
        <v>?</v>
      </c>
      <c r="J21" s="18"/>
      <c r="K21" s="19"/>
      <c r="L21" s="28" t="str">
        <f t="shared" si="1"/>
        <v/>
      </c>
    </row>
    <row r="22" spans="1:12" x14ac:dyDescent="0.3">
      <c r="A22" s="20"/>
      <c r="B22" s="21"/>
      <c r="C22" s="21"/>
      <c r="D22" s="1"/>
      <c r="E22" s="1"/>
      <c r="F22" s="1"/>
      <c r="G22" s="1"/>
      <c r="H22" s="16"/>
      <c r="I22" s="17" t="str">
        <f t="shared" si="0"/>
        <v>?</v>
      </c>
      <c r="J22" s="18"/>
      <c r="K22" s="19"/>
      <c r="L22" s="28" t="str">
        <f t="shared" si="1"/>
        <v/>
      </c>
    </row>
    <row r="23" spans="1:12" x14ac:dyDescent="0.3">
      <c r="A23" s="20"/>
      <c r="B23" s="21"/>
      <c r="C23" s="21"/>
      <c r="D23" s="1"/>
      <c r="E23" s="1"/>
      <c r="F23" s="1"/>
      <c r="G23" s="1"/>
      <c r="H23" s="16"/>
      <c r="I23" s="17" t="str">
        <f t="shared" si="0"/>
        <v>?</v>
      </c>
      <c r="J23" s="18"/>
      <c r="K23" s="19"/>
      <c r="L23" s="28" t="str">
        <f t="shared" si="1"/>
        <v/>
      </c>
    </row>
    <row r="24" spans="1:12" x14ac:dyDescent="0.3">
      <c r="A24" s="20"/>
      <c r="B24" s="21"/>
      <c r="C24" s="21"/>
      <c r="D24" s="1"/>
      <c r="E24" s="1"/>
      <c r="F24" s="1"/>
      <c r="G24" s="1"/>
      <c r="H24" s="16"/>
      <c r="I24" s="17" t="str">
        <f t="shared" si="0"/>
        <v>?</v>
      </c>
      <c r="J24" s="18"/>
      <c r="K24" s="19"/>
      <c r="L24" s="28" t="str">
        <f t="shared" si="1"/>
        <v/>
      </c>
    </row>
    <row r="25" spans="1:12" x14ac:dyDescent="0.3">
      <c r="A25" s="20"/>
      <c r="B25" s="21"/>
      <c r="C25" s="21"/>
      <c r="D25" s="1"/>
      <c r="E25" s="1"/>
      <c r="F25" s="1"/>
      <c r="G25" s="1"/>
      <c r="H25" s="16"/>
      <c r="I25" s="17" t="str">
        <f t="shared" si="0"/>
        <v>?</v>
      </c>
      <c r="J25" s="18"/>
      <c r="K25" s="19"/>
      <c r="L25" s="28" t="str">
        <f t="shared" si="1"/>
        <v/>
      </c>
    </row>
    <row r="26" spans="1:12" x14ac:dyDescent="0.3">
      <c r="A26" s="20"/>
      <c r="B26" s="21"/>
      <c r="C26" s="21"/>
      <c r="D26" s="1"/>
      <c r="E26" s="1"/>
      <c r="F26" s="1"/>
      <c r="G26" s="1"/>
      <c r="H26" s="16"/>
      <c r="I26" s="17" t="str">
        <f t="shared" si="0"/>
        <v>?</v>
      </c>
      <c r="J26" s="18"/>
      <c r="K26" s="19"/>
      <c r="L26" s="28" t="str">
        <f t="shared" si="1"/>
        <v/>
      </c>
    </row>
    <row r="27" spans="1:12" x14ac:dyDescent="0.3">
      <c r="A27" s="20"/>
      <c r="B27" s="21"/>
      <c r="C27" s="21"/>
      <c r="D27" s="1"/>
      <c r="E27" s="1"/>
      <c r="F27" s="1"/>
      <c r="G27" s="1"/>
      <c r="H27" s="16"/>
      <c r="I27" s="17" t="str">
        <f t="shared" si="0"/>
        <v>?</v>
      </c>
      <c r="J27" s="18"/>
      <c r="K27" s="19"/>
      <c r="L27" s="28" t="str">
        <f t="shared" si="1"/>
        <v/>
      </c>
    </row>
    <row r="28" spans="1:12" x14ac:dyDescent="0.3">
      <c r="A28" s="20"/>
      <c r="B28" s="21"/>
      <c r="C28" s="21"/>
      <c r="D28" s="1"/>
      <c r="E28" s="1"/>
      <c r="F28" s="1"/>
      <c r="G28" s="1"/>
      <c r="H28" s="16"/>
      <c r="I28" s="17" t="str">
        <f t="shared" si="0"/>
        <v>?</v>
      </c>
      <c r="J28" s="18"/>
      <c r="K28" s="19"/>
      <c r="L28" s="28" t="str">
        <f t="shared" si="1"/>
        <v/>
      </c>
    </row>
    <row r="29" spans="1:12" x14ac:dyDescent="0.3">
      <c r="A29" s="20"/>
      <c r="B29" s="21"/>
      <c r="C29" s="21"/>
      <c r="D29" s="1"/>
      <c r="E29" s="1"/>
      <c r="F29" s="1"/>
      <c r="G29" s="1"/>
      <c r="H29" s="16"/>
      <c r="I29" s="17" t="str">
        <f t="shared" si="0"/>
        <v>?</v>
      </c>
      <c r="J29" s="18"/>
      <c r="K29" s="19"/>
      <c r="L29" s="28" t="str">
        <f t="shared" si="1"/>
        <v/>
      </c>
    </row>
    <row r="30" spans="1:12" x14ac:dyDescent="0.3">
      <c r="A30" s="20"/>
      <c r="B30" s="21"/>
      <c r="C30" s="21"/>
      <c r="D30" s="1"/>
      <c r="E30" s="1"/>
      <c r="F30" s="1"/>
      <c r="G30" s="1"/>
      <c r="H30" s="16"/>
      <c r="I30" s="17" t="str">
        <f t="shared" si="0"/>
        <v>?</v>
      </c>
      <c r="J30" s="18"/>
      <c r="K30" s="19"/>
      <c r="L30" s="28" t="str">
        <f t="shared" si="1"/>
        <v/>
      </c>
    </row>
    <row r="31" spans="1:12" x14ac:dyDescent="0.3">
      <c r="A31" s="20"/>
      <c r="B31" s="21"/>
      <c r="C31" s="21"/>
      <c r="D31" s="1"/>
      <c r="E31" s="1"/>
      <c r="F31" s="1"/>
      <c r="G31" s="1"/>
      <c r="H31" s="16"/>
      <c r="I31" s="17" t="str">
        <f t="shared" si="0"/>
        <v>?</v>
      </c>
      <c r="J31" s="18"/>
      <c r="K31" s="19"/>
      <c r="L31" s="28" t="str">
        <f t="shared" si="1"/>
        <v/>
      </c>
    </row>
    <row r="32" spans="1:12" x14ac:dyDescent="0.3">
      <c r="A32" s="20"/>
      <c r="B32" s="21"/>
      <c r="C32" s="21"/>
      <c r="D32" s="1"/>
      <c r="E32" s="1"/>
      <c r="F32" s="1"/>
      <c r="G32" s="1"/>
      <c r="H32" s="16"/>
      <c r="I32" s="17" t="str">
        <f t="shared" si="0"/>
        <v>?</v>
      </c>
      <c r="J32" s="18"/>
      <c r="K32" s="19"/>
      <c r="L32" s="28" t="str">
        <f t="shared" si="1"/>
        <v/>
      </c>
    </row>
    <row r="33" spans="1:12" x14ac:dyDescent="0.3">
      <c r="A33" s="20"/>
      <c r="B33" s="21"/>
      <c r="C33" s="21"/>
      <c r="D33" s="1"/>
      <c r="E33" s="1"/>
      <c r="F33" s="1"/>
      <c r="G33" s="1"/>
      <c r="H33" s="16"/>
      <c r="I33" s="17" t="str">
        <f t="shared" si="0"/>
        <v>?</v>
      </c>
      <c r="J33" s="18"/>
      <c r="K33" s="19"/>
      <c r="L33" s="28" t="str">
        <f t="shared" si="1"/>
        <v/>
      </c>
    </row>
    <row r="34" spans="1:12" x14ac:dyDescent="0.3">
      <c r="A34" s="20"/>
      <c r="B34" s="21"/>
      <c r="C34" s="21"/>
      <c r="D34" s="1"/>
      <c r="E34" s="1"/>
      <c r="F34" s="1"/>
      <c r="G34" s="1"/>
      <c r="H34" s="16"/>
      <c r="I34" s="17" t="str">
        <f t="shared" si="0"/>
        <v>?</v>
      </c>
      <c r="J34" s="18"/>
      <c r="K34" s="19"/>
      <c r="L34" s="28" t="str">
        <f t="shared" si="1"/>
        <v/>
      </c>
    </row>
    <row r="35" spans="1:12" x14ac:dyDescent="0.3">
      <c r="A35" s="20"/>
      <c r="B35" s="21"/>
      <c r="C35" s="21"/>
      <c r="D35" s="1"/>
      <c r="E35" s="1"/>
      <c r="F35" s="1"/>
      <c r="G35" s="1"/>
      <c r="H35" s="16"/>
      <c r="I35" s="17" t="str">
        <f t="shared" si="0"/>
        <v>?</v>
      </c>
      <c r="J35" s="18"/>
      <c r="K35" s="19"/>
      <c r="L35" s="28" t="str">
        <f t="shared" si="1"/>
        <v/>
      </c>
    </row>
    <row r="36" spans="1:12" x14ac:dyDescent="0.3">
      <c r="A36" s="20"/>
      <c r="B36" s="21"/>
      <c r="C36" s="21"/>
      <c r="D36" s="1"/>
      <c r="E36" s="1"/>
      <c r="F36" s="1"/>
      <c r="G36" s="1"/>
      <c r="H36" s="16"/>
      <c r="I36" s="17" t="str">
        <f t="shared" si="0"/>
        <v>?</v>
      </c>
      <c r="J36" s="18"/>
      <c r="K36" s="19"/>
      <c r="L36" s="28" t="str">
        <f t="shared" si="1"/>
        <v/>
      </c>
    </row>
    <row r="37" spans="1:12" x14ac:dyDescent="0.3">
      <c r="A37" s="20"/>
      <c r="B37" s="21"/>
      <c r="C37" s="21"/>
      <c r="D37" s="1"/>
      <c r="E37" s="1"/>
      <c r="F37" s="1"/>
      <c r="G37" s="1"/>
      <c r="H37" s="16"/>
      <c r="I37" s="17" t="str">
        <f t="shared" si="0"/>
        <v>?</v>
      </c>
      <c r="J37" s="18"/>
      <c r="K37" s="19"/>
      <c r="L37" s="28" t="str">
        <f t="shared" si="1"/>
        <v/>
      </c>
    </row>
    <row r="38" spans="1:12" x14ac:dyDescent="0.3">
      <c r="A38" s="20"/>
      <c r="B38" s="21"/>
      <c r="C38" s="21"/>
      <c r="D38" s="1"/>
      <c r="E38" s="1"/>
      <c r="F38" s="1"/>
      <c r="G38" s="1"/>
      <c r="H38" s="16"/>
      <c r="I38" s="17" t="str">
        <f t="shared" si="0"/>
        <v>?</v>
      </c>
      <c r="J38" s="18"/>
      <c r="K38" s="19"/>
      <c r="L38" s="28" t="str">
        <f t="shared" si="1"/>
        <v/>
      </c>
    </row>
    <row r="39" spans="1:12" x14ac:dyDescent="0.3">
      <c r="A39" s="20"/>
      <c r="B39" s="21"/>
      <c r="C39" s="21"/>
      <c r="D39" s="1"/>
      <c r="E39" s="1"/>
      <c r="F39" s="1"/>
      <c r="G39" s="1"/>
      <c r="H39" s="16"/>
      <c r="I39" s="17" t="str">
        <f t="shared" si="0"/>
        <v>?</v>
      </c>
      <c r="J39" s="18"/>
      <c r="K39" s="19"/>
      <c r="L39" s="28" t="str">
        <f t="shared" si="1"/>
        <v/>
      </c>
    </row>
    <row r="40" spans="1:12" x14ac:dyDescent="0.3">
      <c r="A40" s="20"/>
      <c r="B40" s="21"/>
      <c r="C40" s="21"/>
      <c r="D40" s="1"/>
      <c r="E40" s="1"/>
      <c r="F40" s="1"/>
      <c r="G40" s="1"/>
      <c r="H40" s="16"/>
      <c r="I40" s="17" t="str">
        <f t="shared" si="0"/>
        <v>?</v>
      </c>
      <c r="J40" s="18"/>
      <c r="K40" s="19"/>
      <c r="L40" s="28" t="str">
        <f t="shared" si="1"/>
        <v/>
      </c>
    </row>
    <row r="41" spans="1:12" x14ac:dyDescent="0.3">
      <c r="A41" s="20"/>
      <c r="B41" s="21"/>
      <c r="C41" s="21"/>
      <c r="D41" s="1"/>
      <c r="E41" s="1"/>
      <c r="F41" s="1"/>
      <c r="G41" s="1"/>
      <c r="H41" s="16"/>
      <c r="I41" s="17" t="str">
        <f t="shared" si="0"/>
        <v>?</v>
      </c>
      <c r="J41" s="18"/>
      <c r="K41" s="19"/>
      <c r="L41" s="28" t="str">
        <f t="shared" si="1"/>
        <v/>
      </c>
    </row>
    <row r="42" spans="1:12" x14ac:dyDescent="0.3">
      <c r="A42" s="20"/>
      <c r="B42" s="21"/>
      <c r="C42" s="21"/>
      <c r="D42" s="1"/>
      <c r="E42" s="1"/>
      <c r="F42" s="1"/>
      <c r="G42" s="1"/>
      <c r="H42" s="16"/>
      <c r="I42" s="17" t="str">
        <f t="shared" si="0"/>
        <v>?</v>
      </c>
      <c r="J42" s="18"/>
      <c r="K42" s="19"/>
      <c r="L42" s="28" t="str">
        <f t="shared" si="1"/>
        <v/>
      </c>
    </row>
    <row r="43" spans="1:12" x14ac:dyDescent="0.3">
      <c r="A43" s="20"/>
      <c r="B43" s="21"/>
      <c r="C43" s="21"/>
      <c r="D43" s="1"/>
      <c r="E43" s="1"/>
      <c r="F43" s="1"/>
      <c r="G43" s="1"/>
      <c r="H43" s="16"/>
      <c r="I43" s="17" t="str">
        <f t="shared" si="0"/>
        <v>?</v>
      </c>
      <c r="J43" s="18"/>
      <c r="K43" s="19"/>
      <c r="L43" s="28" t="str">
        <f t="shared" si="1"/>
        <v/>
      </c>
    </row>
    <row r="44" spans="1:12" x14ac:dyDescent="0.3">
      <c r="A44" s="20"/>
      <c r="B44" s="21"/>
      <c r="C44" s="21"/>
      <c r="D44" s="1"/>
      <c r="E44" s="1"/>
      <c r="F44" s="1"/>
      <c r="G44" s="1"/>
      <c r="H44" s="16"/>
      <c r="I44" s="17" t="str">
        <f t="shared" si="0"/>
        <v>?</v>
      </c>
      <c r="J44" s="18"/>
      <c r="K44" s="19"/>
      <c r="L44" s="28" t="str">
        <f t="shared" si="1"/>
        <v/>
      </c>
    </row>
    <row r="45" spans="1:12" x14ac:dyDescent="0.3">
      <c r="A45" s="20"/>
      <c r="B45" s="21"/>
      <c r="C45" s="21"/>
      <c r="D45" s="1"/>
      <c r="E45" s="1"/>
      <c r="F45" s="1"/>
      <c r="G45" s="1"/>
      <c r="H45" s="16"/>
      <c r="I45" s="17" t="str">
        <f t="shared" si="0"/>
        <v>?</v>
      </c>
      <c r="J45" s="18"/>
      <c r="K45" s="19"/>
      <c r="L45" s="28" t="str">
        <f t="shared" si="1"/>
        <v/>
      </c>
    </row>
    <row r="46" spans="1:12" x14ac:dyDescent="0.3">
      <c r="A46" s="20"/>
      <c r="B46" s="21"/>
      <c r="C46" s="21"/>
      <c r="D46" s="1"/>
      <c r="E46" s="1"/>
      <c r="F46" s="1"/>
      <c r="G46" s="1"/>
      <c r="H46" s="16"/>
      <c r="I46" s="17" t="str">
        <f t="shared" si="0"/>
        <v>?</v>
      </c>
      <c r="J46" s="18"/>
      <c r="K46" s="19"/>
      <c r="L46" s="28" t="str">
        <f t="shared" si="1"/>
        <v/>
      </c>
    </row>
    <row r="47" spans="1:12" x14ac:dyDescent="0.3">
      <c r="A47" s="20"/>
      <c r="B47" s="21"/>
      <c r="C47" s="21"/>
      <c r="D47" s="1"/>
      <c r="E47" s="1"/>
      <c r="F47" s="1"/>
      <c r="G47" s="1"/>
      <c r="H47" s="16"/>
      <c r="I47" s="17" t="str">
        <f t="shared" si="0"/>
        <v>?</v>
      </c>
      <c r="J47" s="18"/>
      <c r="K47" s="19"/>
      <c r="L47" s="28" t="str">
        <f t="shared" si="1"/>
        <v/>
      </c>
    </row>
    <row r="48" spans="1:12" x14ac:dyDescent="0.3">
      <c r="A48" s="20"/>
      <c r="B48" s="21"/>
      <c r="C48" s="21"/>
      <c r="D48" s="1"/>
      <c r="E48" s="1"/>
      <c r="F48" s="1"/>
      <c r="G48" s="1"/>
      <c r="H48" s="16"/>
      <c r="I48" s="17" t="str">
        <f t="shared" si="0"/>
        <v>?</v>
      </c>
      <c r="J48" s="18"/>
      <c r="K48" s="19"/>
      <c r="L48" s="28" t="str">
        <f t="shared" si="1"/>
        <v/>
      </c>
    </row>
    <row r="49" spans="1:12" x14ac:dyDescent="0.3">
      <c r="A49" s="20"/>
      <c r="B49" s="21"/>
      <c r="C49" s="21"/>
      <c r="D49" s="1"/>
      <c r="E49" s="1"/>
      <c r="F49" s="1"/>
      <c r="G49" s="1"/>
      <c r="H49" s="16"/>
      <c r="I49" s="17" t="str">
        <f t="shared" si="0"/>
        <v>?</v>
      </c>
      <c r="J49" s="18"/>
      <c r="K49" s="19"/>
      <c r="L49" s="28" t="str">
        <f t="shared" si="1"/>
        <v/>
      </c>
    </row>
    <row r="50" spans="1:12" x14ac:dyDescent="0.3">
      <c r="A50" s="20"/>
      <c r="B50" s="21"/>
      <c r="C50" s="21"/>
      <c r="D50" s="1"/>
      <c r="E50" s="1"/>
      <c r="F50" s="1"/>
      <c r="G50" s="1"/>
      <c r="H50" s="16"/>
      <c r="I50" s="17" t="str">
        <f t="shared" si="0"/>
        <v>?</v>
      </c>
      <c r="J50" s="18"/>
      <c r="K50" s="19"/>
      <c r="L50" s="28" t="str">
        <f t="shared" si="1"/>
        <v/>
      </c>
    </row>
    <row r="51" spans="1:12" x14ac:dyDescent="0.3">
      <c r="A51" s="20"/>
      <c r="B51" s="21"/>
      <c r="C51" s="21"/>
      <c r="D51" s="1"/>
      <c r="E51" s="1"/>
      <c r="F51" s="1"/>
      <c r="G51" s="1"/>
      <c r="H51" s="16"/>
      <c r="I51" s="17" t="str">
        <f t="shared" si="0"/>
        <v>?</v>
      </c>
      <c r="J51" s="18"/>
      <c r="K51" s="19"/>
      <c r="L51" s="28" t="str">
        <f t="shared" si="1"/>
        <v/>
      </c>
    </row>
    <row r="52" spans="1:12" x14ac:dyDescent="0.3">
      <c r="A52" s="20"/>
      <c r="B52" s="21"/>
      <c r="C52" s="21"/>
      <c r="D52" s="1"/>
      <c r="E52" s="1"/>
      <c r="F52" s="1"/>
      <c r="G52" s="1"/>
      <c r="H52" s="16"/>
      <c r="I52" s="17" t="str">
        <f t="shared" si="0"/>
        <v>?</v>
      </c>
      <c r="J52" s="18"/>
      <c r="K52" s="19"/>
      <c r="L52" s="28" t="str">
        <f t="shared" si="1"/>
        <v/>
      </c>
    </row>
    <row r="53" spans="1:12" x14ac:dyDescent="0.3">
      <c r="A53" s="20"/>
      <c r="B53" s="21"/>
      <c r="C53" s="21"/>
      <c r="D53" s="1"/>
      <c r="E53" s="1"/>
      <c r="F53" s="1"/>
      <c r="G53" s="1"/>
      <c r="H53" s="16"/>
      <c r="I53" s="17" t="str">
        <f t="shared" si="0"/>
        <v>?</v>
      </c>
      <c r="J53" s="18"/>
      <c r="K53" s="19"/>
      <c r="L53" s="28" t="str">
        <f t="shared" si="1"/>
        <v/>
      </c>
    </row>
    <row r="54" spans="1:12" x14ac:dyDescent="0.3">
      <c r="A54" s="20"/>
      <c r="B54" s="21"/>
      <c r="C54" s="21"/>
      <c r="D54" s="1"/>
      <c r="E54" s="1"/>
      <c r="F54" s="1"/>
      <c r="G54" s="1"/>
      <c r="H54" s="16"/>
      <c r="I54" s="17" t="str">
        <f t="shared" si="0"/>
        <v>?</v>
      </c>
      <c r="J54" s="18"/>
      <c r="K54" s="19"/>
      <c r="L54" s="28" t="str">
        <f t="shared" si="1"/>
        <v/>
      </c>
    </row>
    <row r="55" spans="1:12" x14ac:dyDescent="0.3">
      <c r="A55" s="20"/>
      <c r="B55" s="21"/>
      <c r="C55" s="21"/>
      <c r="D55" s="1"/>
      <c r="E55" s="1"/>
      <c r="F55" s="1"/>
      <c r="G55" s="1"/>
      <c r="H55" s="16"/>
      <c r="I55" s="17" t="str">
        <f t="shared" si="0"/>
        <v>?</v>
      </c>
      <c r="J55" s="18"/>
      <c r="K55" s="19"/>
      <c r="L55" s="28" t="str">
        <f t="shared" si="1"/>
        <v/>
      </c>
    </row>
    <row r="56" spans="1:12" x14ac:dyDescent="0.3">
      <c r="A56" s="20"/>
      <c r="B56" s="21"/>
      <c r="C56" s="21"/>
      <c r="D56" s="1"/>
      <c r="E56" s="1"/>
      <c r="F56" s="1"/>
      <c r="G56" s="1"/>
      <c r="H56" s="16"/>
      <c r="I56" s="17" t="str">
        <f t="shared" si="0"/>
        <v>?</v>
      </c>
      <c r="J56" s="18"/>
      <c r="K56" s="19"/>
      <c r="L56" s="28" t="str">
        <f t="shared" si="1"/>
        <v/>
      </c>
    </row>
    <row r="58" spans="1:12" x14ac:dyDescent="0.3">
      <c r="A58" s="22" t="s">
        <v>18</v>
      </c>
    </row>
    <row r="67" spans="1:1" x14ac:dyDescent="0.3">
      <c r="A67" s="22" t="s">
        <v>21</v>
      </c>
    </row>
    <row r="86" spans="1:1" x14ac:dyDescent="0.3">
      <c r="A86" s="22" t="s">
        <v>20</v>
      </c>
    </row>
  </sheetData>
  <sheetProtection sheet="1" objects="1" scenarios="1" selectLockedCells="1"/>
  <mergeCells count="1">
    <mergeCell ref="D7:G7"/>
  </mergeCells>
  <conditionalFormatting sqref="D11:D56">
    <cfRule type="expression" dxfId="9" priority="133">
      <formula>AND(NOT(ISBLANK($D11)),$D11/$D$9&lt;1)</formula>
    </cfRule>
    <cfRule type="expression" dxfId="8" priority="134">
      <formula>AND(NOT(ISBLANK($D11)),$D11/$D$9&lt;(1+$D$8))</formula>
    </cfRule>
  </conditionalFormatting>
  <conditionalFormatting sqref="E11:E56">
    <cfRule type="expression" dxfId="7" priority="135">
      <formula>AND(NOT(ISBLANK($E11)),$E11/$E$9&lt;1)</formula>
    </cfRule>
    <cfRule type="expression" dxfId="6" priority="136">
      <formula>AND(NOT(ISBLANK($E11)),$E11/$E$9&lt;(1+$E$8))</formula>
    </cfRule>
  </conditionalFormatting>
  <conditionalFormatting sqref="G11:G56">
    <cfRule type="expression" dxfId="5" priority="137">
      <formula>AND(NOT(ISBLANK($G11)),$G11/$G$9&lt;1)</formula>
    </cfRule>
    <cfRule type="expression" dxfId="4" priority="138">
      <formula>AND(NOT(ISBLANK($G11)),$G11/$G$9&lt;(1+$G$8))</formula>
    </cfRule>
  </conditionalFormatting>
  <conditionalFormatting sqref="F11:F56">
    <cfRule type="expression" dxfId="3" priority="139">
      <formula>AND(NOT(ISBLANK($F11)),$F11/$F$9&lt;1)</formula>
    </cfRule>
    <cfRule type="expression" dxfId="2" priority="140">
      <formula>AND(NOT(ISBLANK($F11)),$F11/$F$9&lt;(1+$F$8))</formula>
    </cfRule>
  </conditionalFormatting>
  <conditionalFormatting sqref="L11">
    <cfRule type="expression" dxfId="1" priority="28">
      <formula>L11="Replace"</formula>
    </cfRule>
  </conditionalFormatting>
  <conditionalFormatting sqref="L12:L56">
    <cfRule type="expression" dxfId="0" priority="1">
      <formula>L12="Replace"</formula>
    </cfRule>
  </conditionalFormatting>
  <printOptions horizontalCentered="1"/>
  <pageMargins left="0.5" right="0.5" top="1.7" bottom="0.75" header="1" footer="0.3"/>
  <pageSetup scale="95" orientation="landscape" r:id="rId1"/>
  <headerFooter>
    <oddHeader>&amp;L&amp;"Arial Narrow,Bold"Patient Care Grounded Power Distribution
Retentive Force Maintenance Log
(CSA Z32-15)&amp;C&amp;"Arial Narrow,Bold"&amp;KFF0000SAMPLE DATA&amp;K04+000
&amp;"Arial Narrow,Regular"Provided by Allera Systems
www.allerasystems.com&amp;R&amp;G</oddHeader>
    <oddFooter>&amp;L&amp;"Arial Narrow,Italic"&amp;8&amp;F&amp;C&amp;"Arial Narrow,Italic"&amp;8&amp;A&amp;R&amp;"Arial Narrow,Italic"&amp;8Page &amp;P of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Retentive Force</vt:lpstr>
    </vt:vector>
  </TitlesOfParts>
  <Manager>Raymond Mayer</Manager>
  <Company>Allera Systems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Retentive Force Maintenance Log</dc:title>
  <dc:subject>New/Annual/Bi-annual Receptacle Maintenance</dc:subject>
  <dc:creator>Raymond Mayer</dc:creator>
  <cp:keywords>CSA Z32</cp:keywords>
  <dc:description>Receptacle retentative force maintenance log for electrical systems in health care facilities.</dc:description>
  <cp:lastModifiedBy>Raymond Mayer</cp:lastModifiedBy>
  <cp:lastPrinted>2016-03-18T16:49:57Z</cp:lastPrinted>
  <dcterms:created xsi:type="dcterms:W3CDTF">2016-03-17T03:16:14Z</dcterms:created>
  <dcterms:modified xsi:type="dcterms:W3CDTF">2016-03-18T16:50:00Z</dcterms:modified>
  <cp:category>Electrical Safety</cp:category>
</cp:coreProperties>
</file>